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<sst xmlns="http://schemas.openxmlformats.org/spreadsheetml/2006/main" count="120" uniqueCount="100">
  <si>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</si>
  <si>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</si>
  <si>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</si>
  <si>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</si>
  <si>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</si>
  <si>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</si>
  <si>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</si>
  <si>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</si>
  <si>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</si>
  <si>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</si>
  <si>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</si>
  <si>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</si>
  <si>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</si>
  <si>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</si>
  <si>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</si>
  <si>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</si>
  <si>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</si>
  <si>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</si>
  <si>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</si>
  <si>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</si>
  <si>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</si>
  <si>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</si>
  <si>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</si>
  <si>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</si>
  <si>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</si>
  <si>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</si>
  <si>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</si>
  <si>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</si>
  <si>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</si>
  <si>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</si>
  <si>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</si>
  <si>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</si>
  <si>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</si>
  <si>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</si>
  <si>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</si>
  <si>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</si>
  <si>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</si>
  <si>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</si>
  <si>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</si>
  <si>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</si>
  <si>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</si>
  <si>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</si>
  <si>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</si>
  <si>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</si>
  <si>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</si>
  <si>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</si>
  <si>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</si>
  <si>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</si>
  <si>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</si>
  <si>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</si>
  <si>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</si>
  <si>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</si>
  <si>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</si>
  <si>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</si>
  <si>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</si>
  <si>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</si>
  <si>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</si>
  <si>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</si>
  <si>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</si>
  <si>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</si>
  <si>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</si>
  <si>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</si>
  <si>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</si>
  <si>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</si>
  <si>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</si>
  <si>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</si>
  <si>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</si>
  <si>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</si>
  <si>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</si>
  <si>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</si>
  <si>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</si>
  <si>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</si>
  <si>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</si>
  <si>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</si>
  <si>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</si>
  <si>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</si>
  <si>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</si>
  <si>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</si>
  <si>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</si>
  <si>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</si>
  <si>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</si>
  <si>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</si>
  <si>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</si>
  <si>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</si>
  <si>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</si>
  <si>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</si>
  <si>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</si>
  <si>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</si>
  <si>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</si>
  <si>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</si>
  <si>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</si>
  <si>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</si>
  <si>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</si>
  <si>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</t>
  </si>
  <si>
    <t>POČET OBČANŮ PŘIHLÁŠENÝCH K POBYTU V OBCÍCH SPRÁVNÍHO</t>
  </si>
  <si>
    <t xml:space="preserve">POČET OBČANŮ PŘIHLÁŠENÝCH K POBYTU </t>
  </si>
  <si>
    <t xml:space="preserve">POČET OBČANŮ PŘIHLÁŠENÝCH K POBYTU V OBCÍCH </t>
  </si>
  <si>
    <t>NA ÚZEMÍ STATUTÁRNÍHO MĚSTA OSTRAVA KE DNI 01.10.2014</t>
  </si>
  <si>
    <t>SPRÁVNÍHO OBVODU STATUTÁRNÍHO MĚSTA OSTRAVA KE DNI 01.10.2014</t>
  </si>
  <si>
    <t>OBVODU  STATUTÁRNÍHO MĚSTA OSTRAVA KE DNI 01.10.2014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</si>
</sst>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3" fontId="12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34" borderId="32" xfId="0" applyFont="1" applyFill="1" applyBorder="1" applyAlignment="1">
      <alignment horizontal="justify" wrapText="1"/>
    </xf>
    <xf numFmtId="0" fontId="3" fillId="34" borderId="33" xfId="0" applyFont="1" applyFill="1" applyBorder="1" applyAlignment="1">
      <alignment horizontal="justify" wrapText="1"/>
    </xf>
    <xf numFmtId="0" fontId="3" fillId="34" borderId="33" xfId="0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0" xfId="0" applyFill="1" applyBorder="1" applyAlignment="1">
      <alignment/>
    </xf>
    <xf numFmtId="0" fontId="4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3" fillId="34" borderId="41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3" fillId="34" borderId="36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42" xfId="0" applyFont="1" applyFill="1" applyBorder="1" applyAlignment="1">
      <alignment wrapText="1"/>
    </xf>
    <xf numFmtId="0" fontId="10" fillId="35" borderId="11" xfId="0" applyFont="1" applyFill="1" applyBorder="1" applyAlignment="1">
      <alignment horizontal="left" vertical="center"/>
    </xf>
    <xf numFmtId="3" fontId="16" fillId="35" borderId="43" xfId="0" applyNumberFormat="1" applyFont="1" applyFill="1" applyBorder="1" applyAlignment="1">
      <alignment horizontal="right" vertical="center"/>
    </xf>
    <xf numFmtId="3" fontId="16" fillId="35" borderId="44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/>
    </xf>
    <xf numFmtId="0" fontId="15" fillId="34" borderId="35" xfId="0" applyFont="1" applyFill="1" applyBorder="1" applyAlignment="1">
      <alignment/>
    </xf>
    <xf numFmtId="0" fontId="15" fillId="34" borderId="36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6" xfId="0" applyFont="1" applyBorder="1" applyAlignment="1">
      <alignment/>
    </xf>
    <xf numFmtId="3" fontId="18" fillId="0" borderId="13" xfId="46" applyNumberFormat="1" applyFont="1" applyBorder="1">
      <alignment/>
      <protection/>
    </xf>
    <xf numFmtId="3" fontId="18" fillId="0" borderId="14" xfId="46" applyNumberFormat="1" applyFont="1" applyBorder="1">
      <alignment/>
      <protection/>
    </xf>
    <xf numFmtId="0" fontId="18" fillId="0" borderId="16" xfId="0" applyFont="1" applyBorder="1" applyAlignment="1">
      <alignment/>
    </xf>
    <xf numFmtId="3" fontId="18" fillId="0" borderId="15" xfId="46" applyNumberFormat="1" applyFont="1" applyBorder="1">
      <alignment/>
      <protection/>
    </xf>
    <xf numFmtId="3" fontId="18" fillId="0" borderId="16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6" fillId="35" borderId="12" xfId="0" applyNumberFormat="1" applyFont="1" applyFill="1" applyBorder="1" applyAlignment="1">
      <alignment horizontal="right" vertical="center"/>
    </xf>
    <xf numFmtId="3" fontId="16" fillId="35" borderId="10" xfId="0" applyNumberFormat="1" applyFont="1" applyFill="1" applyBorder="1" applyAlignment="1">
      <alignment horizontal="right" vertical="center"/>
    </xf>
    <xf numFmtId="3" fontId="16" fillId="35" borderId="47" xfId="0" applyNumberFormat="1" applyFont="1" applyFill="1" applyBorder="1" applyAlignment="1">
      <alignment horizontal="right" vertical="center"/>
    </xf>
    <xf numFmtId="3" fontId="2" fillId="35" borderId="48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8" fillId="34" borderId="49" xfId="0" applyFont="1" applyFill="1" applyBorder="1" applyAlignment="1">
      <alignment horizontal="center" vertical="center"/>
    </xf>
    <xf numFmtId="3" fontId="12" fillId="33" borderId="50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18" fillId="0" borderId="29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2" fillId="35" borderId="47" xfId="0" applyNumberFormat="1" applyFont="1" applyFill="1" applyBorder="1" applyAlignment="1">
      <alignment/>
    </xf>
    <xf numFmtId="0" fontId="18" fillId="0" borderId="29" xfId="0" applyFont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34" borderId="27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15" fillId="34" borderId="30" xfId="0" applyFont="1" applyFill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34" borderId="34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" fillId="34" borderId="62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2" fillId="0" borderId="53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  <col min="12" max="12" width="7.28125" style="0" customWidth="1"/>
    <col min="13" max="13" width="5.28125" style="0" customWidth="1"/>
    <col min="14" max="14" width="12.140625" style="0" customWidth="1"/>
    <col min="15" max="15" width="5.421875" style="0" customWidth="1"/>
    <col min="16" max="17" width="5.28125" style="0" customWidth="1"/>
    <col min="18" max="18" width="6.28125" style="0" customWidth="1"/>
    <col min="19" max="19" width="5.28125" style="0" customWidth="1"/>
    <col min="20" max="20" width="7.421875" style="0" customWidth="1"/>
  </cols>
  <sheetData>
    <row r="1" spans="1:20" ht="15">
      <c r="A1" s="116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</row>
    <row r="2" spans="1:20" ht="15">
      <c r="A2" s="121" t="s">
        <v>97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14" ht="18.75" customHeight="1" thickBot="1">
      <c r="A3" s="1"/>
      <c r="B3" s="1"/>
      <c r="C3" s="1"/>
      <c r="D3" s="2"/>
      <c r="E3" s="2"/>
      <c r="F3" s="1"/>
      <c r="G3" s="1"/>
      <c r="H3" s="1"/>
      <c r="I3" s="2"/>
      <c r="J3" s="2"/>
      <c r="K3" s="1"/>
      <c r="L3" s="2"/>
      <c r="M3" s="1"/>
      <c r="N3" s="1"/>
    </row>
    <row r="4" spans="1:7" ht="21.75" customHeight="1" thickTop="1">
      <c r="A4" s="122" t="s">
        <v>86</v>
      </c>
      <c r="B4" s="124" t="s">
        <v>17</v>
      </c>
      <c r="C4" s="125"/>
      <c r="D4" s="125"/>
      <c r="E4" s="125"/>
      <c r="F4" s="125"/>
      <c r="G4" s="126"/>
    </row>
    <row r="5" spans="1:7" ht="23.25" thickBot="1">
      <c r="A5" s="123"/>
      <c r="B5" s="63" t="s">
        <v>56</v>
      </c>
      <c r="C5" s="64" t="s">
        <v>60</v>
      </c>
      <c r="D5" s="65" t="s">
        <v>57</v>
      </c>
      <c r="E5" s="64" t="s">
        <v>59</v>
      </c>
      <c r="F5" s="65" t="s">
        <v>19</v>
      </c>
      <c r="G5" s="66" t="s">
        <v>58</v>
      </c>
    </row>
    <row r="6" spans="1:7" ht="13.5" customHeight="1" thickTop="1">
      <c r="A6" s="67" t="s">
        <v>20</v>
      </c>
      <c r="B6" s="23">
        <v>795</v>
      </c>
      <c r="C6" s="19">
        <v>663</v>
      </c>
      <c r="D6" s="19">
        <v>838</v>
      </c>
      <c r="E6" s="20">
        <v>721</v>
      </c>
      <c r="F6" s="117">
        <f aca="true" t="shared" si="0" ref="F6:F28">B6+D6</f>
        <v>1633</v>
      </c>
      <c r="G6" s="24">
        <f aca="true" t="shared" si="1" ref="G6:G28">C6+E6</f>
        <v>1384</v>
      </c>
    </row>
    <row r="7" spans="1:7" ht="13.5" customHeight="1">
      <c r="A7" s="68" t="s">
        <v>21</v>
      </c>
      <c r="B7" s="25">
        <v>1839</v>
      </c>
      <c r="C7" s="16">
        <v>1563</v>
      </c>
      <c r="D7" s="16">
        <v>1829</v>
      </c>
      <c r="E7" s="21">
        <v>1586</v>
      </c>
      <c r="F7" s="118">
        <f t="shared" si="0"/>
        <v>3668</v>
      </c>
      <c r="G7" s="26">
        <f t="shared" si="1"/>
        <v>3149</v>
      </c>
    </row>
    <row r="8" spans="1:7" ht="13.5" customHeight="1">
      <c r="A8" s="68" t="s">
        <v>22</v>
      </c>
      <c r="B8" s="25">
        <v>1268</v>
      </c>
      <c r="C8" s="16">
        <v>1052</v>
      </c>
      <c r="D8" s="16">
        <v>1302</v>
      </c>
      <c r="E8" s="21">
        <v>1120</v>
      </c>
      <c r="F8" s="118">
        <f t="shared" si="0"/>
        <v>2570</v>
      </c>
      <c r="G8" s="26">
        <f t="shared" si="1"/>
        <v>2172</v>
      </c>
    </row>
    <row r="9" spans="1:7" ht="13.5" customHeight="1">
      <c r="A9" s="68" t="s">
        <v>23</v>
      </c>
      <c r="B9" s="25">
        <v>601</v>
      </c>
      <c r="C9" s="16">
        <v>509</v>
      </c>
      <c r="D9" s="16">
        <v>684</v>
      </c>
      <c r="E9" s="21">
        <v>573</v>
      </c>
      <c r="F9" s="118">
        <f t="shared" si="0"/>
        <v>1285</v>
      </c>
      <c r="G9" s="26">
        <f t="shared" si="1"/>
        <v>1082</v>
      </c>
    </row>
    <row r="10" spans="1:7" ht="13.5" customHeight="1">
      <c r="A10" s="68" t="s">
        <v>24</v>
      </c>
      <c r="B10" s="25">
        <v>5779</v>
      </c>
      <c r="C10" s="16">
        <v>4884</v>
      </c>
      <c r="D10" s="16">
        <v>6225</v>
      </c>
      <c r="E10" s="21">
        <v>5396</v>
      </c>
      <c r="F10" s="118">
        <f t="shared" si="0"/>
        <v>12004</v>
      </c>
      <c r="G10" s="26">
        <f t="shared" si="1"/>
        <v>10280</v>
      </c>
    </row>
    <row r="11" spans="1:7" ht="13.5" customHeight="1">
      <c r="A11" s="68" t="s">
        <v>25</v>
      </c>
      <c r="B11" s="25">
        <v>547</v>
      </c>
      <c r="C11" s="16">
        <v>472</v>
      </c>
      <c r="D11" s="16">
        <v>574</v>
      </c>
      <c r="E11" s="21">
        <v>513</v>
      </c>
      <c r="F11" s="118">
        <f t="shared" si="0"/>
        <v>1121</v>
      </c>
      <c r="G11" s="26">
        <f t="shared" si="1"/>
        <v>985</v>
      </c>
    </row>
    <row r="12" spans="1:7" ht="13.5" customHeight="1">
      <c r="A12" s="68" t="s">
        <v>26</v>
      </c>
      <c r="B12" s="25">
        <v>1657</v>
      </c>
      <c r="C12" s="16">
        <v>1383</v>
      </c>
      <c r="D12" s="16">
        <v>1646</v>
      </c>
      <c r="E12" s="21">
        <v>1386</v>
      </c>
      <c r="F12" s="118">
        <f t="shared" si="0"/>
        <v>3303</v>
      </c>
      <c r="G12" s="26">
        <f t="shared" si="1"/>
        <v>2769</v>
      </c>
    </row>
    <row r="13" spans="1:7" ht="13.5" customHeight="1">
      <c r="A13" s="68" t="s">
        <v>27</v>
      </c>
      <c r="B13" s="25">
        <v>18124</v>
      </c>
      <c r="C13" s="16">
        <v>15331</v>
      </c>
      <c r="D13" s="16">
        <v>19468</v>
      </c>
      <c r="E13" s="21">
        <v>16740</v>
      </c>
      <c r="F13" s="118">
        <f t="shared" si="0"/>
        <v>37592</v>
      </c>
      <c r="G13" s="26">
        <f t="shared" si="1"/>
        <v>32071</v>
      </c>
    </row>
    <row r="14" spans="1:7" ht="13.5" customHeight="1">
      <c r="A14" s="68" t="s">
        <v>28</v>
      </c>
      <c r="B14" s="25">
        <v>910</v>
      </c>
      <c r="C14" s="16">
        <v>779</v>
      </c>
      <c r="D14" s="16">
        <v>957</v>
      </c>
      <c r="E14" s="21">
        <v>812</v>
      </c>
      <c r="F14" s="118">
        <f t="shared" si="0"/>
        <v>1867</v>
      </c>
      <c r="G14" s="26">
        <f t="shared" si="1"/>
        <v>1591</v>
      </c>
    </row>
    <row r="15" spans="1:7" ht="13.5" customHeight="1">
      <c r="A15" s="68" t="s">
        <v>29</v>
      </c>
      <c r="B15" s="25">
        <v>365</v>
      </c>
      <c r="C15" s="16">
        <v>292</v>
      </c>
      <c r="D15" s="16">
        <v>357</v>
      </c>
      <c r="E15" s="21">
        <v>303</v>
      </c>
      <c r="F15" s="118">
        <f t="shared" si="0"/>
        <v>722</v>
      </c>
      <c r="G15" s="26">
        <f t="shared" si="1"/>
        <v>595</v>
      </c>
    </row>
    <row r="16" spans="1:7" ht="13.5" customHeight="1">
      <c r="A16" s="68" t="s">
        <v>30</v>
      </c>
      <c r="B16" s="25">
        <v>50837</v>
      </c>
      <c r="C16" s="16">
        <v>43682</v>
      </c>
      <c r="D16" s="16">
        <v>54029</v>
      </c>
      <c r="E16" s="21">
        <v>47211</v>
      </c>
      <c r="F16" s="118">
        <f t="shared" si="0"/>
        <v>104866</v>
      </c>
      <c r="G16" s="26">
        <f t="shared" si="1"/>
        <v>90893</v>
      </c>
    </row>
    <row r="17" spans="1:7" ht="13.5" customHeight="1">
      <c r="A17" s="68" t="s">
        <v>31</v>
      </c>
      <c r="B17" s="25">
        <v>1468</v>
      </c>
      <c r="C17" s="16">
        <v>1268</v>
      </c>
      <c r="D17" s="16">
        <v>1629</v>
      </c>
      <c r="E17" s="21">
        <v>1403</v>
      </c>
      <c r="F17" s="118">
        <f t="shared" si="0"/>
        <v>3097</v>
      </c>
      <c r="G17" s="26">
        <f t="shared" si="1"/>
        <v>2671</v>
      </c>
    </row>
    <row r="18" spans="1:7" ht="13.5" customHeight="1">
      <c r="A18" s="68" t="s">
        <v>32</v>
      </c>
      <c r="B18" s="25">
        <v>678</v>
      </c>
      <c r="C18" s="16">
        <v>589</v>
      </c>
      <c r="D18" s="16">
        <v>728</v>
      </c>
      <c r="E18" s="21">
        <v>613</v>
      </c>
      <c r="F18" s="118">
        <f t="shared" si="0"/>
        <v>1406</v>
      </c>
      <c r="G18" s="26">
        <f t="shared" si="1"/>
        <v>1202</v>
      </c>
    </row>
    <row r="19" spans="1:7" ht="13.5" customHeight="1">
      <c r="A19" s="68" t="s">
        <v>33</v>
      </c>
      <c r="B19" s="25">
        <v>2455</v>
      </c>
      <c r="C19" s="16">
        <v>2079</v>
      </c>
      <c r="D19" s="16">
        <v>2490</v>
      </c>
      <c r="E19" s="21">
        <v>2129</v>
      </c>
      <c r="F19" s="118">
        <f t="shared" si="0"/>
        <v>4945</v>
      </c>
      <c r="G19" s="26">
        <f t="shared" si="1"/>
        <v>4208</v>
      </c>
    </row>
    <row r="20" spans="1:7" ht="13.5" customHeight="1">
      <c r="A20" s="68" t="s">
        <v>34</v>
      </c>
      <c r="B20" s="25">
        <v>31069</v>
      </c>
      <c r="C20" s="16">
        <v>26646</v>
      </c>
      <c r="D20" s="16">
        <v>34908</v>
      </c>
      <c r="E20" s="21">
        <v>30718</v>
      </c>
      <c r="F20" s="118">
        <f t="shared" si="0"/>
        <v>65977</v>
      </c>
      <c r="G20" s="26">
        <f t="shared" si="1"/>
        <v>57364</v>
      </c>
    </row>
    <row r="21" spans="1:7" ht="13.5" customHeight="1">
      <c r="A21" s="68" t="s">
        <v>35</v>
      </c>
      <c r="B21" s="25">
        <v>604</v>
      </c>
      <c r="C21" s="16">
        <v>499</v>
      </c>
      <c r="D21" s="16">
        <v>622</v>
      </c>
      <c r="E21" s="21">
        <v>542</v>
      </c>
      <c r="F21" s="118">
        <f t="shared" si="0"/>
        <v>1226</v>
      </c>
      <c r="G21" s="26">
        <f t="shared" si="1"/>
        <v>1041</v>
      </c>
    </row>
    <row r="22" spans="1:7" ht="13.5" customHeight="1">
      <c r="A22" s="68" t="s">
        <v>36</v>
      </c>
      <c r="B22" s="25">
        <v>613</v>
      </c>
      <c r="C22" s="16">
        <v>519</v>
      </c>
      <c r="D22" s="16">
        <v>668</v>
      </c>
      <c r="E22" s="21">
        <v>580</v>
      </c>
      <c r="F22" s="118">
        <f t="shared" si="0"/>
        <v>1281</v>
      </c>
      <c r="G22" s="26">
        <f t="shared" si="1"/>
        <v>1099</v>
      </c>
    </row>
    <row r="23" spans="1:7" ht="13.5" customHeight="1">
      <c r="A23" s="68" t="s">
        <v>37</v>
      </c>
      <c r="B23" s="25">
        <v>3154</v>
      </c>
      <c r="C23" s="16">
        <v>2687</v>
      </c>
      <c r="D23" s="16">
        <v>3223</v>
      </c>
      <c r="E23" s="21">
        <v>2715</v>
      </c>
      <c r="F23" s="118">
        <f t="shared" si="0"/>
        <v>6377</v>
      </c>
      <c r="G23" s="26">
        <f t="shared" si="1"/>
        <v>5402</v>
      </c>
    </row>
    <row r="24" spans="1:7" ht="13.5" customHeight="1">
      <c r="A24" s="68" t="s">
        <v>38</v>
      </c>
      <c r="B24" s="25">
        <v>10299</v>
      </c>
      <c r="C24" s="16">
        <v>8398</v>
      </c>
      <c r="D24" s="16">
        <v>10712</v>
      </c>
      <c r="E24" s="21">
        <v>8925</v>
      </c>
      <c r="F24" s="118">
        <f t="shared" si="0"/>
        <v>21011</v>
      </c>
      <c r="G24" s="26">
        <f t="shared" si="1"/>
        <v>17323</v>
      </c>
    </row>
    <row r="25" spans="1:7" ht="13.5" customHeight="1">
      <c r="A25" s="68" t="s">
        <v>39</v>
      </c>
      <c r="B25" s="25">
        <v>2008</v>
      </c>
      <c r="C25" s="16">
        <v>1640</v>
      </c>
      <c r="D25" s="16">
        <v>2037</v>
      </c>
      <c r="E25" s="21">
        <v>1700</v>
      </c>
      <c r="F25" s="118">
        <f t="shared" si="0"/>
        <v>4045</v>
      </c>
      <c r="G25" s="26">
        <f t="shared" si="1"/>
        <v>3340</v>
      </c>
    </row>
    <row r="26" spans="1:7" ht="13.5" customHeight="1">
      <c r="A26" s="68" t="s">
        <v>40</v>
      </c>
      <c r="B26" s="25">
        <v>2135</v>
      </c>
      <c r="C26" s="16">
        <v>1825</v>
      </c>
      <c r="D26" s="16">
        <v>2254</v>
      </c>
      <c r="E26" s="21">
        <v>1958</v>
      </c>
      <c r="F26" s="118">
        <f>B26+D26</f>
        <v>4389</v>
      </c>
      <c r="G26" s="26">
        <f t="shared" si="1"/>
        <v>3783</v>
      </c>
    </row>
    <row r="27" spans="1:7" ht="13.5" customHeight="1">
      <c r="A27" s="68" t="s">
        <v>41</v>
      </c>
      <c r="B27" s="25">
        <v>886</v>
      </c>
      <c r="C27" s="16">
        <v>764</v>
      </c>
      <c r="D27" s="16">
        <v>964</v>
      </c>
      <c r="E27" s="21">
        <v>845</v>
      </c>
      <c r="F27" s="118">
        <f>B27+D27</f>
        <v>1850</v>
      </c>
      <c r="G27" s="26">
        <f t="shared" si="1"/>
        <v>1609</v>
      </c>
    </row>
    <row r="28" spans="1:7" ht="13.5" customHeight="1" thickBot="1">
      <c r="A28" s="69" t="s">
        <v>42</v>
      </c>
      <c r="B28" s="27">
        <v>3684</v>
      </c>
      <c r="C28" s="17">
        <v>2971</v>
      </c>
      <c r="D28" s="17">
        <v>3698</v>
      </c>
      <c r="E28" s="22">
        <v>2946</v>
      </c>
      <c r="F28" s="119">
        <f t="shared" si="0"/>
        <v>7382</v>
      </c>
      <c r="G28" s="28">
        <f t="shared" si="1"/>
        <v>5917</v>
      </c>
    </row>
    <row r="29" spans="1:7" s="7" customFormat="1" ht="20.25" customHeight="1" thickBot="1" thickTop="1">
      <c r="A29" s="60" t="s">
        <v>87</v>
      </c>
      <c r="B29" s="79">
        <f aca="true" t="shared" si="2" ref="B29:G29">SUM(B6:B28)</f>
        <v>141775</v>
      </c>
      <c r="C29" s="80">
        <f t="shared" si="2"/>
        <v>120495</v>
      </c>
      <c r="D29" s="80">
        <f t="shared" si="2"/>
        <v>151842</v>
      </c>
      <c r="E29" s="81">
        <f t="shared" si="2"/>
        <v>131435</v>
      </c>
      <c r="F29" s="61">
        <f t="shared" si="2"/>
        <v>293617</v>
      </c>
      <c r="G29" s="62">
        <f t="shared" si="2"/>
        <v>251930</v>
      </c>
    </row>
    <row r="30" ht="13.5" thickTop="1"/>
    <row r="31" spans="1:2" ht="12.75">
      <c r="A31" s="4" t="s">
        <v>43</v>
      </c>
      <c r="B31" s="1"/>
    </row>
    <row r="32" spans="1:18" ht="12.75" customHeight="1">
      <c r="A32" s="120" t="s">
        <v>44</v>
      </c>
      <c r="B32" s="120"/>
      <c r="L32" s="18"/>
      <c r="P32" s="3"/>
      <c r="Q32" s="3"/>
      <c r="R32" s="3"/>
    </row>
  </sheetData>
  <sheetProtection/>
  <mergeCells count="4">
    <mergeCell ref="A32:B32"/>
    <mergeCell ref="A2:T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6.5">
      <c r="A1" s="127" t="s">
        <v>93</v>
      </c>
      <c r="B1" s="127"/>
      <c r="C1" s="127"/>
      <c r="D1" s="127"/>
      <c r="E1" s="127"/>
      <c r="F1" s="127"/>
    </row>
    <row r="2" spans="1:6" ht="17.25" thickBot="1">
      <c r="A2" s="115" t="s">
        <v>97</v>
      </c>
      <c r="B2" s="113"/>
      <c r="C2" s="113"/>
      <c r="D2" s="113"/>
      <c r="E2" s="114"/>
      <c r="F2" s="114"/>
    </row>
    <row r="3" spans="1:6" ht="16.5" thickTop="1">
      <c r="A3" s="107"/>
      <c r="B3" s="109" t="s">
        <v>0</v>
      </c>
      <c r="C3" s="111" t="s">
        <v>0</v>
      </c>
      <c r="D3" s="108" t="s">
        <v>91</v>
      </c>
      <c r="E3" s="92"/>
      <c r="F3" s="18"/>
    </row>
    <row r="4" spans="1:5" ht="15.75">
      <c r="A4" s="105" t="s">
        <v>88</v>
      </c>
      <c r="B4" s="109" t="s">
        <v>2</v>
      </c>
      <c r="C4" s="111" t="s">
        <v>3</v>
      </c>
      <c r="D4" s="108"/>
      <c r="E4" s="92"/>
    </row>
    <row r="5" spans="1:8" ht="16.5" thickBot="1">
      <c r="A5" s="106"/>
      <c r="B5" s="110" t="s">
        <v>4</v>
      </c>
      <c r="C5" s="112" t="s">
        <v>4</v>
      </c>
      <c r="D5" s="108" t="s">
        <v>1</v>
      </c>
      <c r="E5" s="92"/>
      <c r="H5" s="18"/>
    </row>
    <row r="6" spans="1:4" ht="16.5" thickTop="1">
      <c r="A6" s="40" t="s">
        <v>62</v>
      </c>
      <c r="B6" s="73">
        <f>(D6-C6)</f>
        <v>249</v>
      </c>
      <c r="C6" s="78">
        <v>1384</v>
      </c>
      <c r="D6" s="102">
        <v>1633</v>
      </c>
    </row>
    <row r="7" spans="1:4" ht="15.75">
      <c r="A7" s="41" t="s">
        <v>63</v>
      </c>
      <c r="B7" s="74">
        <f aca="true" t="shared" si="0" ref="B7:B28">(D7-C7)</f>
        <v>519</v>
      </c>
      <c r="C7" s="77">
        <v>3149</v>
      </c>
      <c r="D7" s="100">
        <v>3668</v>
      </c>
    </row>
    <row r="8" spans="1:4" ht="15.75">
      <c r="A8" s="41" t="s">
        <v>64</v>
      </c>
      <c r="B8" s="74">
        <f t="shared" si="0"/>
        <v>398</v>
      </c>
      <c r="C8" s="77">
        <v>2172</v>
      </c>
      <c r="D8" s="100">
        <v>2570</v>
      </c>
    </row>
    <row r="9" spans="1:4" ht="15.75">
      <c r="A9" s="41" t="s">
        <v>65</v>
      </c>
      <c r="B9" s="74">
        <f t="shared" si="0"/>
        <v>203</v>
      </c>
      <c r="C9" s="77">
        <v>1082</v>
      </c>
      <c r="D9" s="100">
        <v>1285</v>
      </c>
    </row>
    <row r="10" spans="1:9" ht="15.75">
      <c r="A10" s="41" t="s">
        <v>66</v>
      </c>
      <c r="B10" s="74">
        <f t="shared" si="0"/>
        <v>1724</v>
      </c>
      <c r="C10" s="77">
        <v>10280</v>
      </c>
      <c r="D10" s="101">
        <v>12004</v>
      </c>
      <c r="E10" s="92"/>
      <c r="I10" s="18"/>
    </row>
    <row r="11" spans="1:4" ht="15.75">
      <c r="A11" s="41" t="s">
        <v>67</v>
      </c>
      <c r="B11" s="74">
        <f t="shared" si="0"/>
        <v>136</v>
      </c>
      <c r="C11" s="75">
        <v>985</v>
      </c>
      <c r="D11" s="100">
        <v>1121</v>
      </c>
    </row>
    <row r="12" spans="1:4" ht="15.75">
      <c r="A12" s="41" t="s">
        <v>68</v>
      </c>
      <c r="B12" s="74">
        <f t="shared" si="0"/>
        <v>534</v>
      </c>
      <c r="C12" s="77">
        <v>2769</v>
      </c>
      <c r="D12" s="100">
        <v>3303</v>
      </c>
    </row>
    <row r="13" spans="1:4" ht="16.5" customHeight="1">
      <c r="A13" s="41" t="s">
        <v>69</v>
      </c>
      <c r="B13" s="74">
        <f t="shared" si="0"/>
        <v>5521</v>
      </c>
      <c r="C13" s="77">
        <v>32071</v>
      </c>
      <c r="D13" s="100">
        <v>37592</v>
      </c>
    </row>
    <row r="14" spans="1:4" ht="15.75">
      <c r="A14" s="41" t="s">
        <v>70</v>
      </c>
      <c r="B14" s="74">
        <f t="shared" si="0"/>
        <v>276</v>
      </c>
      <c r="C14" s="77">
        <v>1591</v>
      </c>
      <c r="D14" s="100">
        <v>1867</v>
      </c>
    </row>
    <row r="15" spans="1:4" ht="15.75">
      <c r="A15" s="41" t="s">
        <v>71</v>
      </c>
      <c r="B15" s="74">
        <f t="shared" si="0"/>
        <v>127</v>
      </c>
      <c r="C15" s="75">
        <v>595</v>
      </c>
      <c r="D15" s="104">
        <v>722</v>
      </c>
    </row>
    <row r="16" spans="1:7" ht="15.75">
      <c r="A16" s="41" t="s">
        <v>72</v>
      </c>
      <c r="B16" s="74">
        <f t="shared" si="0"/>
        <v>13973</v>
      </c>
      <c r="C16" s="77">
        <v>90893</v>
      </c>
      <c r="D16" s="100">
        <v>104866</v>
      </c>
      <c r="G16" s="18"/>
    </row>
    <row r="17" spans="1:4" ht="15.75">
      <c r="A17" s="41" t="s">
        <v>73</v>
      </c>
      <c r="B17" s="74">
        <f t="shared" si="0"/>
        <v>426</v>
      </c>
      <c r="C17" s="77">
        <v>2671</v>
      </c>
      <c r="D17" s="100">
        <v>3097</v>
      </c>
    </row>
    <row r="18" spans="1:4" ht="15.75">
      <c r="A18" s="41" t="s">
        <v>74</v>
      </c>
      <c r="B18" s="74">
        <f t="shared" si="0"/>
        <v>204</v>
      </c>
      <c r="C18" s="77">
        <v>1202</v>
      </c>
      <c r="D18" s="100">
        <v>1406</v>
      </c>
    </row>
    <row r="19" spans="1:4" ht="15.75">
      <c r="A19" s="41" t="s">
        <v>75</v>
      </c>
      <c r="B19" s="74">
        <f t="shared" si="0"/>
        <v>737</v>
      </c>
      <c r="C19" s="77">
        <v>4208</v>
      </c>
      <c r="D19" s="100">
        <v>4945</v>
      </c>
    </row>
    <row r="20" spans="1:4" ht="15.75">
      <c r="A20" s="42" t="s">
        <v>76</v>
      </c>
      <c r="B20" s="74">
        <f t="shared" si="0"/>
        <v>8613</v>
      </c>
      <c r="C20" s="77">
        <v>57364</v>
      </c>
      <c r="D20" s="100">
        <v>65977</v>
      </c>
    </row>
    <row r="21" spans="1:4" ht="15.75">
      <c r="A21" s="41" t="s">
        <v>77</v>
      </c>
      <c r="B21" s="74">
        <f t="shared" si="0"/>
        <v>185</v>
      </c>
      <c r="C21" s="77">
        <v>1041</v>
      </c>
      <c r="D21" s="100">
        <v>1226</v>
      </c>
    </row>
    <row r="22" spans="1:4" ht="15.75">
      <c r="A22" s="41" t="s">
        <v>78</v>
      </c>
      <c r="B22" s="74">
        <f t="shared" si="0"/>
        <v>182</v>
      </c>
      <c r="C22" s="77">
        <v>1099</v>
      </c>
      <c r="D22" s="100">
        <v>1281</v>
      </c>
    </row>
    <row r="23" spans="1:4" ht="15.75">
      <c r="A23" s="42" t="s">
        <v>79</v>
      </c>
      <c r="B23" s="74">
        <f t="shared" si="0"/>
        <v>975</v>
      </c>
      <c r="C23" s="77">
        <v>5402</v>
      </c>
      <c r="D23" s="100">
        <v>6377</v>
      </c>
    </row>
    <row r="24" spans="1:4" ht="15.75">
      <c r="A24" s="41" t="s">
        <v>80</v>
      </c>
      <c r="B24" s="74">
        <f t="shared" si="0"/>
        <v>3688</v>
      </c>
      <c r="C24" s="77">
        <v>17323</v>
      </c>
      <c r="D24" s="100">
        <v>21011</v>
      </c>
    </row>
    <row r="25" spans="1:4" ht="15.75">
      <c r="A25" s="41" t="s">
        <v>81</v>
      </c>
      <c r="B25" s="74">
        <f t="shared" si="0"/>
        <v>705</v>
      </c>
      <c r="C25" s="77">
        <v>3340</v>
      </c>
      <c r="D25" s="100">
        <v>4045</v>
      </c>
    </row>
    <row r="26" spans="1:5" ht="15.75">
      <c r="A26" s="42" t="s">
        <v>82</v>
      </c>
      <c r="B26" s="74">
        <f t="shared" si="0"/>
        <v>606</v>
      </c>
      <c r="C26" s="77">
        <v>3783</v>
      </c>
      <c r="D26" s="101">
        <v>4389</v>
      </c>
      <c r="E26" s="92"/>
    </row>
    <row r="27" spans="1:5" ht="15.75">
      <c r="A27" s="42" t="s">
        <v>83</v>
      </c>
      <c r="B27" s="74">
        <f t="shared" si="0"/>
        <v>241</v>
      </c>
      <c r="C27" s="77">
        <v>1609</v>
      </c>
      <c r="D27" s="101">
        <v>1850</v>
      </c>
      <c r="E27" s="92"/>
    </row>
    <row r="28" spans="1:5" ht="16.5" thickBot="1">
      <c r="A28" s="43" t="s">
        <v>84</v>
      </c>
      <c r="B28" s="76">
        <f t="shared" si="0"/>
        <v>1465</v>
      </c>
      <c r="C28" s="77">
        <v>5917</v>
      </c>
      <c r="D28" s="101">
        <v>7382</v>
      </c>
      <c r="E28" s="92"/>
    </row>
    <row r="29" spans="1:5" ht="19.5" thickBot="1" thickTop="1">
      <c r="A29" s="59" t="s">
        <v>89</v>
      </c>
      <c r="B29" s="82">
        <f>SUM(B6:B28)</f>
        <v>41687</v>
      </c>
      <c r="C29" s="83">
        <f>SUM(C6:C28)</f>
        <v>251930</v>
      </c>
      <c r="D29" s="103">
        <f>SUM(D6:D28)</f>
        <v>293617</v>
      </c>
      <c r="E29" s="92"/>
    </row>
    <row r="30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3" sqref="A3:T3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  <col min="12" max="12" width="5.8515625" style="0" customWidth="1"/>
    <col min="13" max="13" width="5.140625" style="0" customWidth="1"/>
    <col min="14" max="14" width="10.28125" style="0" customWidth="1"/>
    <col min="15" max="16" width="4.7109375" style="0" customWidth="1"/>
    <col min="17" max="17" width="4.28125" style="0" customWidth="1"/>
    <col min="18" max="18" width="5.00390625" style="0" customWidth="1"/>
    <col min="19" max="19" width="4.7109375" style="0" customWidth="1"/>
    <col min="20" max="20" width="9.00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>
      <c r="A2" s="116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15" ht="16.5" customHeight="1" thickBot="1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7" ht="19.5" customHeight="1" thickBot="1" thickTop="1">
      <c r="A5" s="128" t="s">
        <v>92</v>
      </c>
      <c r="B5" s="130" t="s">
        <v>17</v>
      </c>
      <c r="C5" s="131"/>
      <c r="D5" s="131"/>
      <c r="E5" s="131"/>
      <c r="F5" s="131"/>
      <c r="G5" s="132"/>
    </row>
    <row r="6" spans="1:7" ht="23.25" thickBot="1">
      <c r="A6" s="129"/>
      <c r="B6" s="47" t="s">
        <v>56</v>
      </c>
      <c r="C6" s="48" t="s">
        <v>61</v>
      </c>
      <c r="D6" s="49" t="s">
        <v>57</v>
      </c>
      <c r="E6" s="48" t="s">
        <v>18</v>
      </c>
      <c r="F6" s="49" t="s">
        <v>19</v>
      </c>
      <c r="G6" s="86" t="s">
        <v>58</v>
      </c>
    </row>
    <row r="7" spans="1:7" ht="13.5" customHeight="1" thickTop="1">
      <c r="A7" s="44" t="s">
        <v>45</v>
      </c>
      <c r="B7" s="31">
        <v>257</v>
      </c>
      <c r="C7" s="32">
        <v>219</v>
      </c>
      <c r="D7" s="32">
        <v>268</v>
      </c>
      <c r="E7" s="32">
        <v>236</v>
      </c>
      <c r="F7" s="50">
        <f aca="true" t="shared" si="0" ref="F7:F18">B7+D7</f>
        <v>525</v>
      </c>
      <c r="G7" s="33">
        <f>C7+E7</f>
        <v>455</v>
      </c>
    </row>
    <row r="8" spans="1:7" ht="12.75">
      <c r="A8" s="45" t="s">
        <v>46</v>
      </c>
      <c r="B8" s="34">
        <v>710</v>
      </c>
      <c r="C8" s="35">
        <v>602</v>
      </c>
      <c r="D8" s="35">
        <v>740</v>
      </c>
      <c r="E8" s="35">
        <v>636</v>
      </c>
      <c r="F8" s="51">
        <f t="shared" si="0"/>
        <v>1450</v>
      </c>
      <c r="G8" s="36">
        <f aca="true" t="shared" si="1" ref="G8:G18">C8+E8</f>
        <v>1238</v>
      </c>
    </row>
    <row r="9" spans="1:7" ht="12.75">
      <c r="A9" s="45" t="s">
        <v>47</v>
      </c>
      <c r="B9" s="34">
        <v>393</v>
      </c>
      <c r="C9" s="35">
        <v>332</v>
      </c>
      <c r="D9" s="35">
        <v>411</v>
      </c>
      <c r="E9" s="35">
        <v>352</v>
      </c>
      <c r="F9" s="51">
        <f t="shared" si="0"/>
        <v>804</v>
      </c>
      <c r="G9" s="36">
        <f t="shared" si="1"/>
        <v>684</v>
      </c>
    </row>
    <row r="10" spans="1:7" ht="12.75">
      <c r="A10" s="45" t="s">
        <v>48</v>
      </c>
      <c r="B10" s="34">
        <v>2152</v>
      </c>
      <c r="C10" s="35">
        <v>1796</v>
      </c>
      <c r="D10" s="35">
        <v>2206</v>
      </c>
      <c r="E10" s="35">
        <v>1881</v>
      </c>
      <c r="F10" s="51">
        <f t="shared" si="0"/>
        <v>4358</v>
      </c>
      <c r="G10" s="36">
        <f t="shared" si="1"/>
        <v>3677</v>
      </c>
    </row>
    <row r="11" spans="1:7" ht="12.75">
      <c r="A11" s="45" t="s">
        <v>49</v>
      </c>
      <c r="B11" s="34">
        <v>340</v>
      </c>
      <c r="C11" s="35">
        <v>278</v>
      </c>
      <c r="D11" s="35">
        <v>320</v>
      </c>
      <c r="E11" s="35">
        <v>275</v>
      </c>
      <c r="F11" s="51">
        <f t="shared" si="0"/>
        <v>660</v>
      </c>
      <c r="G11" s="36">
        <f t="shared" si="1"/>
        <v>553</v>
      </c>
    </row>
    <row r="12" spans="1:7" ht="12.75">
      <c r="A12" s="45" t="s">
        <v>85</v>
      </c>
      <c r="B12" s="34">
        <v>1363</v>
      </c>
      <c r="C12" s="35">
        <v>1138</v>
      </c>
      <c r="D12" s="35">
        <v>1386</v>
      </c>
      <c r="E12" s="35">
        <v>1207</v>
      </c>
      <c r="F12" s="51">
        <f t="shared" si="0"/>
        <v>2749</v>
      </c>
      <c r="G12" s="36">
        <f t="shared" si="1"/>
        <v>2345</v>
      </c>
    </row>
    <row r="13" spans="1:7" ht="12.75">
      <c r="A13" s="45" t="s">
        <v>50</v>
      </c>
      <c r="B13" s="34">
        <v>3090</v>
      </c>
      <c r="C13" s="35">
        <v>2596</v>
      </c>
      <c r="D13" s="35">
        <v>3143</v>
      </c>
      <c r="E13" s="35">
        <v>2682</v>
      </c>
      <c r="F13" s="51">
        <f t="shared" si="0"/>
        <v>6233</v>
      </c>
      <c r="G13" s="36">
        <f t="shared" si="1"/>
        <v>5278</v>
      </c>
    </row>
    <row r="14" spans="1:7" ht="12.75">
      <c r="A14" s="45" t="s">
        <v>51</v>
      </c>
      <c r="B14" s="34">
        <v>967</v>
      </c>
      <c r="C14" s="35">
        <v>797</v>
      </c>
      <c r="D14" s="35">
        <v>973</v>
      </c>
      <c r="E14" s="35">
        <v>819</v>
      </c>
      <c r="F14" s="51">
        <f>B14+D14</f>
        <v>1940</v>
      </c>
      <c r="G14" s="36">
        <f t="shared" si="1"/>
        <v>1616</v>
      </c>
    </row>
    <row r="15" spans="1:7" ht="12.75">
      <c r="A15" s="45" t="s">
        <v>52</v>
      </c>
      <c r="B15" s="34">
        <v>973</v>
      </c>
      <c r="C15" s="35">
        <v>775</v>
      </c>
      <c r="D15" s="35">
        <v>1050</v>
      </c>
      <c r="E15" s="35">
        <v>847</v>
      </c>
      <c r="F15" s="51">
        <f t="shared" si="0"/>
        <v>2023</v>
      </c>
      <c r="G15" s="36">
        <f t="shared" si="1"/>
        <v>1622</v>
      </c>
    </row>
    <row r="16" spans="1:7" ht="12.75">
      <c r="A16" s="45" t="s">
        <v>53</v>
      </c>
      <c r="B16" s="34">
        <v>3459</v>
      </c>
      <c r="C16" s="35">
        <v>2920</v>
      </c>
      <c r="D16" s="35">
        <v>3716</v>
      </c>
      <c r="E16" s="35">
        <v>3168</v>
      </c>
      <c r="F16" s="51">
        <f t="shared" si="0"/>
        <v>7175</v>
      </c>
      <c r="G16" s="36">
        <f t="shared" si="1"/>
        <v>6088</v>
      </c>
    </row>
    <row r="17" spans="1:7" ht="12.75">
      <c r="A17" s="45" t="s">
        <v>54</v>
      </c>
      <c r="B17" s="34">
        <v>1385</v>
      </c>
      <c r="C17" s="35">
        <v>1163</v>
      </c>
      <c r="D17" s="35">
        <v>1465</v>
      </c>
      <c r="E17" s="35">
        <v>1246</v>
      </c>
      <c r="F17" s="51">
        <f>B17+D17</f>
        <v>2850</v>
      </c>
      <c r="G17" s="36">
        <f t="shared" si="1"/>
        <v>2409</v>
      </c>
    </row>
    <row r="18" spans="1:7" ht="13.5" thickBot="1">
      <c r="A18" s="46" t="s">
        <v>55</v>
      </c>
      <c r="B18" s="37">
        <v>303</v>
      </c>
      <c r="C18" s="38">
        <v>252</v>
      </c>
      <c r="D18" s="38">
        <v>313</v>
      </c>
      <c r="E18" s="38">
        <v>261</v>
      </c>
      <c r="F18" s="52">
        <f t="shared" si="0"/>
        <v>616</v>
      </c>
      <c r="G18" s="39">
        <f t="shared" si="1"/>
        <v>513</v>
      </c>
    </row>
    <row r="19" spans="1:7" ht="14.25" thickBot="1" thickTop="1">
      <c r="A19" s="11" t="s">
        <v>87</v>
      </c>
      <c r="B19" s="12">
        <f aca="true" t="shared" si="2" ref="B19:G19">SUM(B7:B18)</f>
        <v>15392</v>
      </c>
      <c r="C19" s="8">
        <f t="shared" si="2"/>
        <v>12868</v>
      </c>
      <c r="D19" s="8">
        <f t="shared" si="2"/>
        <v>15991</v>
      </c>
      <c r="E19" s="8">
        <f t="shared" si="2"/>
        <v>13610</v>
      </c>
      <c r="F19" s="8">
        <f t="shared" si="2"/>
        <v>31383</v>
      </c>
      <c r="G19" s="87">
        <f t="shared" si="2"/>
        <v>26478</v>
      </c>
    </row>
    <row r="20" spans="1:15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4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20" t="s">
        <v>44</v>
      </c>
      <c r="B22" s="120"/>
      <c r="C22" s="1"/>
      <c r="D22" s="1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4"/>
      <c r="B24" s="1"/>
      <c r="C24" s="1"/>
      <c r="D24" s="1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3" ht="15">
      <c r="A25" s="29"/>
      <c r="B25" s="30"/>
      <c r="L25" s="1"/>
      <c r="M25" s="1"/>
    </row>
    <row r="26" spans="1:2" ht="15">
      <c r="A26" s="29"/>
      <c r="B26" s="30"/>
    </row>
    <row r="27" spans="1:2" ht="15">
      <c r="A27" s="29"/>
      <c r="B27" s="30"/>
    </row>
    <row r="28" spans="1:2" ht="15">
      <c r="A28" s="29"/>
      <c r="B28" s="30"/>
    </row>
    <row r="29" spans="1:2" ht="15">
      <c r="A29" s="29"/>
      <c r="B29" s="30"/>
    </row>
    <row r="30" spans="1:2" ht="15">
      <c r="A30" s="29"/>
      <c r="B30" s="30"/>
    </row>
    <row r="31" spans="1:2" ht="15">
      <c r="A31" s="29"/>
      <c r="B31" s="30"/>
    </row>
    <row r="32" spans="1:2" ht="15">
      <c r="A32" s="29"/>
      <c r="B32" s="30"/>
    </row>
    <row r="33" spans="1:2" ht="15">
      <c r="A33" s="29"/>
      <c r="B33" s="30"/>
    </row>
    <row r="34" spans="1:2" ht="15">
      <c r="A34" s="29"/>
      <c r="B34" s="30"/>
    </row>
    <row r="35" spans="1:2" ht="15">
      <c r="A35" s="29"/>
      <c r="B35" s="30"/>
    </row>
    <row r="36" spans="1:2" ht="15">
      <c r="A36" s="29"/>
      <c r="B36" s="30"/>
    </row>
  </sheetData>
  <sheetProtection/>
  <mergeCells count="4">
    <mergeCell ref="A22:B22"/>
    <mergeCell ref="A3:T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1" spans="1:4" ht="15">
      <c r="A1" s="133" t="s">
        <v>94</v>
      </c>
      <c r="B1" s="134"/>
      <c r="C1" s="134"/>
      <c r="D1" s="134"/>
    </row>
    <row r="2" spans="1:4" ht="15.75" thickBot="1">
      <c r="A2" s="135" t="s">
        <v>99</v>
      </c>
      <c r="B2" s="136"/>
      <c r="C2" s="136"/>
      <c r="D2" s="136"/>
    </row>
    <row r="3" spans="1:5" ht="17.25" thickTop="1">
      <c r="A3" s="98"/>
      <c r="B3" s="58" t="s">
        <v>0</v>
      </c>
      <c r="C3" s="97" t="s">
        <v>0</v>
      </c>
      <c r="D3" s="99" t="s">
        <v>91</v>
      </c>
      <c r="E3" s="92"/>
    </row>
    <row r="4" spans="1:4" ht="16.5">
      <c r="A4" s="53" t="s">
        <v>90</v>
      </c>
      <c r="B4" s="58" t="s">
        <v>2</v>
      </c>
      <c r="C4" s="97" t="s">
        <v>3</v>
      </c>
      <c r="D4" s="93"/>
    </row>
    <row r="5" spans="1:4" ht="18.75" thickBot="1">
      <c r="A5" s="54"/>
      <c r="B5" s="95" t="s">
        <v>4</v>
      </c>
      <c r="C5" s="96" t="s">
        <v>4</v>
      </c>
      <c r="D5" s="94" t="s">
        <v>1</v>
      </c>
    </row>
    <row r="6" spans="1:4" ht="21" customHeight="1" thickTop="1">
      <c r="A6" s="55" t="s">
        <v>5</v>
      </c>
      <c r="B6" s="13">
        <f>D6-C6</f>
        <v>70</v>
      </c>
      <c r="C6" s="70">
        <v>455</v>
      </c>
      <c r="D6" s="88">
        <v>525</v>
      </c>
    </row>
    <row r="7" spans="1:8" ht="21" customHeight="1">
      <c r="A7" s="56" t="s">
        <v>6</v>
      </c>
      <c r="B7" s="14">
        <f aca="true" t="shared" si="0" ref="B7:B17">D7-C7</f>
        <v>212</v>
      </c>
      <c r="C7" s="71">
        <v>1238</v>
      </c>
      <c r="D7" s="89">
        <v>1450</v>
      </c>
      <c r="H7" s="9"/>
    </row>
    <row r="8" spans="1:4" ht="21" customHeight="1">
      <c r="A8" s="56" t="s">
        <v>7</v>
      </c>
      <c r="B8" s="14">
        <f t="shared" si="0"/>
        <v>120</v>
      </c>
      <c r="C8" s="71">
        <v>684</v>
      </c>
      <c r="D8" s="89">
        <v>804</v>
      </c>
    </row>
    <row r="9" spans="1:4" ht="21" customHeight="1">
      <c r="A9" s="56" t="s">
        <v>8</v>
      </c>
      <c r="B9" s="14">
        <f t="shared" si="0"/>
        <v>681</v>
      </c>
      <c r="C9" s="71">
        <v>3677</v>
      </c>
      <c r="D9" s="89">
        <v>4358</v>
      </c>
    </row>
    <row r="10" spans="1:4" ht="21" customHeight="1">
      <c r="A10" s="56" t="s">
        <v>9</v>
      </c>
      <c r="B10" s="14">
        <f t="shared" si="0"/>
        <v>107</v>
      </c>
      <c r="C10" s="71">
        <v>553</v>
      </c>
      <c r="D10" s="89">
        <v>660</v>
      </c>
    </row>
    <row r="11" spans="1:4" ht="21" customHeight="1">
      <c r="A11" s="56" t="s">
        <v>10</v>
      </c>
      <c r="B11" s="14">
        <f t="shared" si="0"/>
        <v>404</v>
      </c>
      <c r="C11" s="71">
        <v>2345</v>
      </c>
      <c r="D11" s="89">
        <v>2749</v>
      </c>
    </row>
    <row r="12" spans="1:4" ht="21" customHeight="1">
      <c r="A12" s="56" t="s">
        <v>11</v>
      </c>
      <c r="B12" s="14">
        <f t="shared" si="0"/>
        <v>955</v>
      </c>
      <c r="C12" s="71">
        <v>5278</v>
      </c>
      <c r="D12" s="89">
        <v>6233</v>
      </c>
    </row>
    <row r="13" spans="1:4" ht="21" customHeight="1">
      <c r="A13" s="56" t="s">
        <v>12</v>
      </c>
      <c r="B13" s="14">
        <f t="shared" si="0"/>
        <v>324</v>
      </c>
      <c r="C13" s="71">
        <v>1616</v>
      </c>
      <c r="D13" s="89">
        <v>1940</v>
      </c>
    </row>
    <row r="14" spans="1:4" ht="21" customHeight="1">
      <c r="A14" s="56" t="s">
        <v>13</v>
      </c>
      <c r="B14" s="14">
        <f t="shared" si="0"/>
        <v>401</v>
      </c>
      <c r="C14" s="71">
        <v>1622</v>
      </c>
      <c r="D14" s="89">
        <v>2023</v>
      </c>
    </row>
    <row r="15" spans="1:4" ht="21" customHeight="1">
      <c r="A15" s="56" t="s">
        <v>14</v>
      </c>
      <c r="B15" s="14">
        <f t="shared" si="0"/>
        <v>1087</v>
      </c>
      <c r="C15" s="71">
        <v>6088</v>
      </c>
      <c r="D15" s="89">
        <v>7175</v>
      </c>
    </row>
    <row r="16" spans="1:4" ht="21" customHeight="1">
      <c r="A16" s="56" t="s">
        <v>15</v>
      </c>
      <c r="B16" s="14">
        <f t="shared" si="0"/>
        <v>441</v>
      </c>
      <c r="C16" s="71">
        <v>2409</v>
      </c>
      <c r="D16" s="89">
        <v>2850</v>
      </c>
    </row>
    <row r="17" spans="1:4" ht="21" customHeight="1" thickBot="1">
      <c r="A17" s="57" t="s">
        <v>16</v>
      </c>
      <c r="B17" s="15">
        <f t="shared" si="0"/>
        <v>103</v>
      </c>
      <c r="C17" s="72">
        <v>513</v>
      </c>
      <c r="D17" s="90">
        <v>616</v>
      </c>
    </row>
    <row r="18" spans="1:4" ht="21" customHeight="1" thickBot="1" thickTop="1">
      <c r="A18" s="10" t="s">
        <v>89</v>
      </c>
      <c r="B18" s="84">
        <f>SUM(B6:B17)</f>
        <v>4905</v>
      </c>
      <c r="C18" s="85">
        <f>SUM(C6:C17)</f>
        <v>26478</v>
      </c>
      <c r="D18" s="91">
        <f>SUM(D6:D17)</f>
        <v>31383</v>
      </c>
    </row>
    <row r="19" ht="13.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2014-04-02T13:05:51Z</cp:lastPrinted>
  <dcterms:created xsi:type="dcterms:W3CDTF">1997-01-24T11:07:25Z</dcterms:created>
  <dcterms:modified xsi:type="dcterms:W3CDTF">2014-10-02T08:28:36Z</dcterms:modified>
  <cp:category/>
  <cp:version/>
  <cp:contentType/>
  <cp:contentStatus/>
</cp:coreProperties>
</file>